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23A2E46-7335-4CFE-BBD5-D6A0C3F893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G43" i="1"/>
  <c r="J119" i="1"/>
  <c r="I119" i="1"/>
  <c r="F119" i="1"/>
  <c r="I100" i="1"/>
  <c r="F100" i="1"/>
  <c r="J100" i="1"/>
  <c r="G100" i="1"/>
  <c r="G81" i="1"/>
  <c r="J81" i="1"/>
  <c r="I81" i="1"/>
  <c r="H81" i="1"/>
  <c r="J62" i="1"/>
  <c r="I62" i="1"/>
  <c r="H62" i="1"/>
  <c r="G62" i="1"/>
  <c r="F62" i="1"/>
  <c r="H43" i="1"/>
  <c r="I43" i="1"/>
  <c r="J43" i="1"/>
  <c r="F43" i="1"/>
  <c r="F24" i="1"/>
  <c r="J24" i="1"/>
  <c r="H24" i="1"/>
  <c r="I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<sst xmlns="http://schemas.openxmlformats.org/spreadsheetml/2006/main" count="252" uniqueCount="79">
  <si>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</si>
  <si>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</si>
  <si>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</si>
  <si>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</si>
  <si>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</si>
  <si>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</si>
  <si>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</si>
  <si>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</si>
  <si>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</si>
  <si>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</si>
  <si>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</si>
  <si>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</si>
  <si>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</si>
  <si>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</si>
  <si>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</si>
  <si>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</si>
  <si>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</si>
  <si>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</si>
  <si>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</si>
  <si>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</si>
  <si>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</si>
  <si>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</si>
  <si>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</si>
  <si>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</si>
  <si>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</si>
  <si>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</si>
  <si>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</si>
  <si>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</si>
  <si>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</si>
  <si>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</si>
  <si>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</si>
  <si>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</si>
  <si>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</si>
  <si>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</si>
  <si>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</si>
  <si>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</si>
  <si>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</si>
  <si>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</si>
  <si>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</si>
  <si>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Касибская средняя школа СП Басимская школа</t>
  </si>
  <si>
    <t>Директор</t>
  </si>
  <si>
    <t>Козина Т.О.</t>
  </si>
  <si>
    <t>Рассольник ленинградский со сметаной</t>
  </si>
  <si>
    <t>Каша гречневая рассыпчатая</t>
  </si>
  <si>
    <t>Компот из апельсинов с яблоками</t>
  </si>
  <si>
    <t>Хлеб пшеничный</t>
  </si>
  <si>
    <t>Борщ с капустой и картофелем со сметаной</t>
  </si>
  <si>
    <t>Картофельное пюре</t>
  </si>
  <si>
    <t>Тефтели из говядины с рисом ("ёжики")</t>
  </si>
  <si>
    <t>Компот из изюма</t>
  </si>
  <si>
    <t>Суп картофельный с бобовыми</t>
  </si>
  <si>
    <t>Макаронные изделия отварные</t>
  </si>
  <si>
    <t>Печень говяжья по-строгановски</t>
  </si>
  <si>
    <t>Чай с лимоном</t>
  </si>
  <si>
    <t>Суп картофельный с фрикадельками</t>
  </si>
  <si>
    <t>Плов из куры</t>
  </si>
  <si>
    <t>Компот из свежих яблок</t>
  </si>
  <si>
    <t>Щи из свежей капусты с картофелем</t>
  </si>
  <si>
    <t>Котлета рыбная</t>
  </si>
  <si>
    <t>Соус томатный</t>
  </si>
  <si>
    <t>Компот из смеси сухофруктов</t>
  </si>
  <si>
    <t>Гуляш</t>
  </si>
  <si>
    <t>Суп с рыбными консервами</t>
  </si>
  <si>
    <t>Соус молочный с морковью</t>
  </si>
  <si>
    <t>Тефтели из говядины в молочном соусе</t>
  </si>
  <si>
    <t>Чай с сахаром</t>
  </si>
  <si>
    <t>Щи из свежей капусты с картофелем и сметаной</t>
  </si>
  <si>
    <t>Рис отварной</t>
  </si>
  <si>
    <t>Соус молочный</t>
  </si>
  <si>
    <t>Компот из яблок с лимоном</t>
  </si>
  <si>
    <t>Суп с крупой</t>
  </si>
  <si>
    <t>Пряник</t>
  </si>
  <si>
    <t xml:space="preserve">Бифштекс </t>
  </si>
  <si>
    <t>Хлеб ржано-пшеничный</t>
  </si>
  <si>
    <t>Котлета куриная</t>
  </si>
  <si>
    <t>Птица отварная</t>
  </si>
  <si>
    <t>Рыба тушенная в томате с овощами</t>
  </si>
  <si>
    <t>Салат из свежих помидор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</si>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</sst>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2.09</v>
      </c>
      <c r="H15" s="43">
        <v>6.5</v>
      </c>
      <c r="I15" s="43">
        <v>11.01</v>
      </c>
      <c r="J15" s="43">
        <v>111.2</v>
      </c>
      <c r="K15" s="44">
        <v>128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130</v>
      </c>
      <c r="G16" s="43">
        <v>29.74</v>
      </c>
      <c r="H16" s="43">
        <v>19.63</v>
      </c>
      <c r="I16" s="43">
        <v>4.99</v>
      </c>
      <c r="J16" s="43">
        <v>315.13</v>
      </c>
      <c r="K16" s="44">
        <v>371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8.5500000000000007</v>
      </c>
      <c r="H17" s="43">
        <v>7.85</v>
      </c>
      <c r="I17" s="43">
        <v>37.08</v>
      </c>
      <c r="J17" s="43">
        <v>253.05</v>
      </c>
      <c r="K17" s="44">
        <v>237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</v>
      </c>
      <c r="I18" s="43">
        <v>20.100000000000001</v>
      </c>
      <c r="J18" s="43">
        <v>81</v>
      </c>
      <c r="K18" s="44">
        <v>512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3.12</v>
      </c>
      <c r="H19" s="43">
        <v>0.69</v>
      </c>
      <c r="I19" s="43">
        <v>21.21</v>
      </c>
      <c r="J19" s="43">
        <v>103.56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73</v>
      </c>
      <c r="F20" s="43">
        <v>30</v>
      </c>
      <c r="G20" s="43">
        <v>3.3</v>
      </c>
      <c r="H20" s="43">
        <v>0.54</v>
      </c>
      <c r="I20" s="43">
        <v>19.02</v>
      </c>
      <c r="J20" s="43">
        <v>75.569999999999993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47.099999999999987</v>
      </c>
      <c r="H23" s="19">
        <f t="shared" si="2"/>
        <v>35.209999999999994</v>
      </c>
      <c r="I23" s="19">
        <f t="shared" si="2"/>
        <v>113.41000000000001</v>
      </c>
      <c r="J23" s="19">
        <f t="shared" si="2"/>
        <v>939.51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47.099999999999987</v>
      </c>
      <c r="H24" s="32">
        <f t="shared" si="4"/>
        <v>35.209999999999994</v>
      </c>
      <c r="I24" s="32">
        <f t="shared" si="4"/>
        <v>113.41000000000001</v>
      </c>
      <c r="J24" s="32">
        <f t="shared" si="4"/>
        <v>939.51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0.42</v>
      </c>
      <c r="H33" s="43">
        <v>6.06</v>
      </c>
      <c r="I33" s="43">
        <v>1.2</v>
      </c>
      <c r="J33" s="43">
        <v>61.2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250</v>
      </c>
      <c r="G34" s="43">
        <v>2.31</v>
      </c>
      <c r="H34" s="43">
        <v>6.75</v>
      </c>
      <c r="I34" s="43">
        <v>16.61</v>
      </c>
      <c r="J34" s="43">
        <v>137.44999999999999</v>
      </c>
      <c r="K34" s="44">
        <v>134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13.9</v>
      </c>
      <c r="H35" s="43">
        <v>2.1</v>
      </c>
      <c r="I35" s="43">
        <v>9.6</v>
      </c>
      <c r="J35" s="43">
        <v>113</v>
      </c>
      <c r="K35" s="44">
        <v>345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138</v>
      </c>
      <c r="K36" s="44">
        <v>429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0.5</v>
      </c>
      <c r="H37" s="43">
        <v>0.2</v>
      </c>
      <c r="I37" s="43">
        <v>22.2</v>
      </c>
      <c r="J37" s="43">
        <v>93</v>
      </c>
      <c r="K37" s="44">
        <v>510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3.12</v>
      </c>
      <c r="H38" s="43">
        <v>0.69</v>
      </c>
      <c r="I38" s="43">
        <v>21.21</v>
      </c>
      <c r="J38" s="43">
        <v>103.56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73</v>
      </c>
      <c r="F39" s="43">
        <v>30</v>
      </c>
      <c r="G39" s="43">
        <v>3.3</v>
      </c>
      <c r="H39" s="43">
        <v>0.54</v>
      </c>
      <c r="I39" s="43">
        <v>19.02</v>
      </c>
      <c r="J39" s="43">
        <v>75.569999999999993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59</v>
      </c>
      <c r="F40" s="43">
        <v>30</v>
      </c>
      <c r="G40" s="43">
        <v>0.32</v>
      </c>
      <c r="H40" s="43">
        <v>1.1200000000000001</v>
      </c>
      <c r="I40" s="43">
        <v>2.08</v>
      </c>
      <c r="J40" s="43">
        <v>19.68</v>
      </c>
      <c r="K40" s="44">
        <v>453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27.02</v>
      </c>
      <c r="H42" s="19">
        <f t="shared" ref="H42" si="11">SUM(H33:H41)</f>
        <v>24.06</v>
      </c>
      <c r="I42" s="19">
        <f t="shared" ref="I42" si="12">SUM(I33:I41)</f>
        <v>108.26999999999998</v>
      </c>
      <c r="J42" s="19">
        <f t="shared" ref="J42:L42" si="13">SUM(J33:J41)</f>
        <v>741.45999999999992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850</v>
      </c>
      <c r="G43" s="32">
        <f t="shared" ref="G43" si="14">G32+G42</f>
        <v>27.02</v>
      </c>
      <c r="H43" s="32">
        <f t="shared" ref="H43" si="15">H32+H42</f>
        <v>24.06</v>
      </c>
      <c r="I43" s="32">
        <f t="shared" ref="I43" si="16">I32+I42</f>
        <v>108.26999999999998</v>
      </c>
      <c r="J43" s="32">
        <f t="shared" ref="J43:L43" si="17">J32+J42</f>
        <v>741.45999999999992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2.2999999999999998</v>
      </c>
      <c r="H53" s="43">
        <v>4.25</v>
      </c>
      <c r="I53" s="43">
        <v>15.13</v>
      </c>
      <c r="J53" s="43">
        <v>108</v>
      </c>
      <c r="K53" s="44">
        <v>144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130</v>
      </c>
      <c r="G54" s="43">
        <v>26.17</v>
      </c>
      <c r="H54" s="43">
        <v>22.9</v>
      </c>
      <c r="I54" s="43">
        <v>7.15</v>
      </c>
      <c r="J54" s="43">
        <v>338.88</v>
      </c>
      <c r="K54" s="44">
        <v>398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5.66</v>
      </c>
      <c r="H55" s="43">
        <v>0.68</v>
      </c>
      <c r="I55" s="43">
        <v>29.04</v>
      </c>
      <c r="J55" s="43">
        <v>144.9</v>
      </c>
      <c r="K55" s="44">
        <v>291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</v>
      </c>
      <c r="H56" s="43">
        <v>0</v>
      </c>
      <c r="I56" s="43">
        <v>15.2</v>
      </c>
      <c r="J56" s="43">
        <v>61</v>
      </c>
      <c r="K56" s="44">
        <v>494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3.12</v>
      </c>
      <c r="H57" s="43">
        <v>0.69</v>
      </c>
      <c r="I57" s="43">
        <v>21.21</v>
      </c>
      <c r="J57" s="43">
        <v>103.56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73</v>
      </c>
      <c r="F58" s="43">
        <v>30</v>
      </c>
      <c r="G58" s="43">
        <v>3.3</v>
      </c>
      <c r="H58" s="43">
        <v>0.54</v>
      </c>
      <c r="I58" s="43">
        <v>19.02</v>
      </c>
      <c r="J58" s="43">
        <v>75.569999999999993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40.65</v>
      </c>
      <c r="H61" s="19">
        <f t="shared" ref="H61" si="23">SUM(H52:H60)</f>
        <v>29.06</v>
      </c>
      <c r="I61" s="19">
        <f t="shared" ref="I61" si="24">SUM(I52:I60)</f>
        <v>106.74999999999999</v>
      </c>
      <c r="J61" s="19">
        <f t="shared" ref="J61:L61" si="25">SUM(J52:J60)</f>
        <v>831.90999999999985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40.65</v>
      </c>
      <c r="H62" s="32">
        <f t="shared" ref="H62" si="27">H51+H61</f>
        <v>29.06</v>
      </c>
      <c r="I62" s="32">
        <f t="shared" ref="I62" si="28">I51+I61</f>
        <v>106.74999999999999</v>
      </c>
      <c r="J62" s="32">
        <f t="shared" ref="J62:L62" si="29">J51+J61</f>
        <v>831.90999999999985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1.75</v>
      </c>
      <c r="H72" s="43">
        <v>4.9800000000000004</v>
      </c>
      <c r="I72" s="43">
        <v>7.78</v>
      </c>
      <c r="J72" s="43">
        <v>83</v>
      </c>
      <c r="K72" s="44">
        <v>142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15</v>
      </c>
      <c r="H73" s="43">
        <v>10.71</v>
      </c>
      <c r="I73" s="43">
        <v>9.2899999999999991</v>
      </c>
      <c r="J73" s="43">
        <v>188.57</v>
      </c>
      <c r="K73" s="44">
        <v>412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3.69</v>
      </c>
      <c r="H74" s="43">
        <v>6.08</v>
      </c>
      <c r="I74" s="43">
        <v>33.81</v>
      </c>
      <c r="J74" s="43">
        <v>204.6</v>
      </c>
      <c r="K74" s="44">
        <v>414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3.12</v>
      </c>
      <c r="H76" s="43">
        <v>0.69</v>
      </c>
      <c r="I76" s="43">
        <v>21.21</v>
      </c>
      <c r="J76" s="43">
        <v>103.56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73</v>
      </c>
      <c r="F77" s="43">
        <v>30</v>
      </c>
      <c r="G77" s="43">
        <v>3.3</v>
      </c>
      <c r="H77" s="43">
        <v>0.54</v>
      </c>
      <c r="I77" s="43">
        <v>19.02</v>
      </c>
      <c r="J77" s="43">
        <v>75.569999999999993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68</v>
      </c>
      <c r="F78" s="43">
        <v>30</v>
      </c>
      <c r="G78" s="43">
        <v>0.6</v>
      </c>
      <c r="H78" s="43">
        <v>1.49</v>
      </c>
      <c r="I78" s="43">
        <v>1.99</v>
      </c>
      <c r="J78" s="43">
        <v>23.7</v>
      </c>
      <c r="K78" s="44">
        <v>437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27.960000000000004</v>
      </c>
      <c r="H80" s="19">
        <f t="shared" ref="H80" si="35">SUM(H71:H79)</f>
        <v>24.490000000000002</v>
      </c>
      <c r="I80" s="19">
        <f t="shared" ref="I80" si="36">SUM(I71:I79)</f>
        <v>120.1</v>
      </c>
      <c r="J80" s="19">
        <f t="shared" ref="J80:L80" si="37">SUM(J71:J79)</f>
        <v>789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790</v>
      </c>
      <c r="G81" s="32">
        <f t="shared" ref="G81" si="38">G70+G80</f>
        <v>27.960000000000004</v>
      </c>
      <c r="H81" s="32">
        <f t="shared" ref="H81" si="39">H70+H80</f>
        <v>24.490000000000002</v>
      </c>
      <c r="I81" s="32">
        <f t="shared" ref="I81" si="40">I70+I80</f>
        <v>120.1</v>
      </c>
      <c r="J81" s="32">
        <f t="shared" ref="J81:L81" si="41">J70+J80</f>
        <v>789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9.23</v>
      </c>
      <c r="H91" s="43">
        <v>7.23</v>
      </c>
      <c r="I91" s="43">
        <v>16.05</v>
      </c>
      <c r="J91" s="43">
        <v>166.25</v>
      </c>
      <c r="K91" s="44">
        <v>153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23.57</v>
      </c>
      <c r="H92" s="43">
        <v>16.29</v>
      </c>
      <c r="I92" s="43">
        <v>0.56999999999999995</v>
      </c>
      <c r="J92" s="43">
        <v>242.86</v>
      </c>
      <c r="K92" s="44">
        <v>404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138</v>
      </c>
      <c r="K93" s="44">
        <v>429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3.12</v>
      </c>
      <c r="H95" s="43">
        <v>0.69</v>
      </c>
      <c r="I95" s="43">
        <v>21.21</v>
      </c>
      <c r="J95" s="43">
        <v>103.56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73</v>
      </c>
      <c r="F96" s="43">
        <v>30</v>
      </c>
      <c r="G96" s="43">
        <v>3.3</v>
      </c>
      <c r="H96" s="43">
        <v>0.54</v>
      </c>
      <c r="I96" s="43">
        <v>19.02</v>
      </c>
      <c r="J96" s="43">
        <v>75.569999999999993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63</v>
      </c>
      <c r="F97" s="43">
        <v>30</v>
      </c>
      <c r="G97" s="43">
        <v>0.71</v>
      </c>
      <c r="H97" s="43">
        <v>2.4</v>
      </c>
      <c r="I97" s="43">
        <v>2.6</v>
      </c>
      <c r="J97" s="43">
        <v>34.83</v>
      </c>
      <c r="K97" s="44">
        <v>439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43.579999999999991</v>
      </c>
      <c r="H99" s="19">
        <f t="shared" ref="H99" si="47">SUM(H90:H98)</f>
        <v>33.949999999999996</v>
      </c>
      <c r="I99" s="19">
        <f t="shared" ref="I99" si="48">SUM(I90:I98)</f>
        <v>98.899999999999991</v>
      </c>
      <c r="J99" s="19">
        <f t="shared" ref="J99:L99" si="49">SUM(J90:J98)</f>
        <v>857.07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43.579999999999991</v>
      </c>
      <c r="H100" s="32">
        <f t="shared" ref="H100" si="51">H89+H99</f>
        <v>33.949999999999996</v>
      </c>
      <c r="I100" s="32">
        <f t="shared" ref="I100" si="52">I89+I99</f>
        <v>98.899999999999991</v>
      </c>
      <c r="J100" s="32">
        <f t="shared" ref="J100:L100" si="53">J89+J99</f>
        <v>857.07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2.31</v>
      </c>
      <c r="H110" s="43">
        <v>6.75</v>
      </c>
      <c r="I110" s="43">
        <v>16.61</v>
      </c>
      <c r="J110" s="43">
        <v>137.44999999999999</v>
      </c>
      <c r="K110" s="44">
        <v>134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130</v>
      </c>
      <c r="G111" s="43">
        <v>22.32</v>
      </c>
      <c r="H111" s="43">
        <v>23.83</v>
      </c>
      <c r="I111" s="43">
        <v>4.55</v>
      </c>
      <c r="J111" s="43">
        <v>321.75</v>
      </c>
      <c r="K111" s="44">
        <v>367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8.5500000000000007</v>
      </c>
      <c r="H112" s="43">
        <v>7.85</v>
      </c>
      <c r="I112" s="43">
        <v>37.08</v>
      </c>
      <c r="J112" s="43">
        <v>253.05</v>
      </c>
      <c r="K112" s="44">
        <v>237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0.3</v>
      </c>
      <c r="H113" s="43">
        <v>0</v>
      </c>
      <c r="I113" s="43">
        <v>20.100000000000001</v>
      </c>
      <c r="J113" s="43">
        <v>81</v>
      </c>
      <c r="K113" s="44">
        <v>512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3.12</v>
      </c>
      <c r="H114" s="43">
        <v>0.69</v>
      </c>
      <c r="I114" s="43">
        <v>21.21</v>
      </c>
      <c r="J114" s="43">
        <v>103.56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73</v>
      </c>
      <c r="F115" s="43">
        <v>30</v>
      </c>
      <c r="G115" s="43">
        <v>3.3</v>
      </c>
      <c r="H115" s="43">
        <v>0.54</v>
      </c>
      <c r="I115" s="43">
        <v>19.02</v>
      </c>
      <c r="J115" s="43">
        <v>75.569999999999993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39.899999999999991</v>
      </c>
      <c r="H118" s="19">
        <f t="shared" si="56"/>
        <v>39.659999999999997</v>
      </c>
      <c r="I118" s="19">
        <f t="shared" si="56"/>
        <v>118.57000000000001</v>
      </c>
      <c r="J118" s="19">
        <f t="shared" si="56"/>
        <v>972.37999999999988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790</v>
      </c>
      <c r="G119" s="32">
        <f t="shared" ref="G119" si="58">G108+G118</f>
        <v>39.899999999999991</v>
      </c>
      <c r="H119" s="32">
        <f t="shared" ref="H119" si="59">H108+H118</f>
        <v>39.659999999999997</v>
      </c>
      <c r="I119" s="32">
        <f t="shared" ref="I119" si="60">I108+I118</f>
        <v>118.57000000000001</v>
      </c>
      <c r="J119" s="32">
        <f t="shared" ref="J119:L119" si="61">J108+J118</f>
        <v>972.37999999999988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43">
        <v>2.2999999999999998</v>
      </c>
      <c r="H129" s="43">
        <v>4.25</v>
      </c>
      <c r="I129" s="43">
        <v>15.13</v>
      </c>
      <c r="J129" s="43">
        <v>108</v>
      </c>
      <c r="K129" s="44">
        <v>144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130</v>
      </c>
      <c r="G130" s="43">
        <v>12.35</v>
      </c>
      <c r="H130" s="43">
        <v>6.69</v>
      </c>
      <c r="I130" s="43">
        <v>5.85</v>
      </c>
      <c r="J130" s="43">
        <v>132.79</v>
      </c>
      <c r="K130" s="44">
        <v>343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138</v>
      </c>
      <c r="K131" s="44">
        <v>429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0.5</v>
      </c>
      <c r="H132" s="43">
        <v>0.2</v>
      </c>
      <c r="I132" s="43">
        <v>22.2</v>
      </c>
      <c r="J132" s="43">
        <v>93</v>
      </c>
      <c r="K132" s="44">
        <v>510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3.12</v>
      </c>
      <c r="H133" s="43">
        <v>0.69</v>
      </c>
      <c r="I133" s="43">
        <v>21.21</v>
      </c>
      <c r="J133" s="43">
        <v>103.56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73</v>
      </c>
      <c r="F134" s="43">
        <v>30</v>
      </c>
      <c r="G134" s="43">
        <v>3.3</v>
      </c>
      <c r="H134" s="43">
        <v>0.54</v>
      </c>
      <c r="I134" s="43">
        <v>19.02</v>
      </c>
      <c r="J134" s="43">
        <v>75.569999999999993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71</v>
      </c>
      <c r="F135" s="43">
        <v>40</v>
      </c>
      <c r="G135" s="43">
        <v>2.36</v>
      </c>
      <c r="H135" s="43">
        <v>1.88</v>
      </c>
      <c r="I135" s="43">
        <v>30</v>
      </c>
      <c r="J135" s="43">
        <v>146.4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27.08</v>
      </c>
      <c r="H137" s="19">
        <f t="shared" si="64"/>
        <v>20.849999999999998</v>
      </c>
      <c r="I137" s="19">
        <f t="shared" si="64"/>
        <v>129.76</v>
      </c>
      <c r="J137" s="19">
        <f t="shared" si="64"/>
        <v>797.31999999999982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830</v>
      </c>
      <c r="G138" s="32">
        <f t="shared" ref="G138" si="66">G127+G137</f>
        <v>27.08</v>
      </c>
      <c r="H138" s="32">
        <f t="shared" ref="H138" si="67">H127+H137</f>
        <v>20.849999999999998</v>
      </c>
      <c r="I138" s="32">
        <f t="shared" ref="I138" si="68">I127+I137</f>
        <v>129.76</v>
      </c>
      <c r="J138" s="32">
        <f t="shared" ref="J138:L138" si="69">J127+J137</f>
        <v>797.31999999999982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11.82</v>
      </c>
      <c r="H148" s="43">
        <v>9.56</v>
      </c>
      <c r="I148" s="43">
        <v>12.19</v>
      </c>
      <c r="J148" s="43">
        <v>182.1</v>
      </c>
      <c r="K148" s="44">
        <v>149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130</v>
      </c>
      <c r="G149" s="43">
        <v>15.31</v>
      </c>
      <c r="H149" s="43">
        <v>16.78</v>
      </c>
      <c r="I149" s="43">
        <v>13.42</v>
      </c>
      <c r="J149" s="43">
        <v>266.56</v>
      </c>
      <c r="K149" s="44">
        <v>388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5.66</v>
      </c>
      <c r="H150" s="43">
        <v>0.68</v>
      </c>
      <c r="I150" s="43">
        <v>29.04</v>
      </c>
      <c r="J150" s="43">
        <v>144.9</v>
      </c>
      <c r="K150" s="44">
        <v>291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0.1</v>
      </c>
      <c r="H151" s="43">
        <v>0</v>
      </c>
      <c r="I151" s="43">
        <v>15</v>
      </c>
      <c r="J151" s="43">
        <v>60</v>
      </c>
      <c r="K151" s="44">
        <v>493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3.12</v>
      </c>
      <c r="H152" s="43">
        <v>0.69</v>
      </c>
      <c r="I152" s="43">
        <v>21.21</v>
      </c>
      <c r="J152" s="43">
        <v>103.56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73</v>
      </c>
      <c r="F153" s="43">
        <v>30</v>
      </c>
      <c r="G153" s="43">
        <v>3.3</v>
      </c>
      <c r="H153" s="43">
        <v>0.54</v>
      </c>
      <c r="I153" s="43">
        <v>19.02</v>
      </c>
      <c r="J153" s="43">
        <v>75.569999999999993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39.31</v>
      </c>
      <c r="H156" s="19">
        <f t="shared" si="72"/>
        <v>28.250000000000004</v>
      </c>
      <c r="I156" s="19">
        <f t="shared" si="72"/>
        <v>109.88000000000001</v>
      </c>
      <c r="J156" s="19">
        <f t="shared" si="72"/>
        <v>832.68999999999983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790</v>
      </c>
      <c r="G157" s="32">
        <f t="shared" ref="G157" si="74">G146+G156</f>
        <v>39.31</v>
      </c>
      <c r="H157" s="32">
        <f t="shared" ref="H157" si="75">H146+H156</f>
        <v>28.250000000000004</v>
      </c>
      <c r="I157" s="32">
        <f t="shared" ref="I157" si="76">I146+I156</f>
        <v>109.88000000000001</v>
      </c>
      <c r="J157" s="32">
        <f t="shared" ref="J157:L157" si="77">J146+J156</f>
        <v>832.68999999999983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0.6</v>
      </c>
      <c r="H166" s="43">
        <v>6.12</v>
      </c>
      <c r="I166" s="43">
        <v>2.1</v>
      </c>
      <c r="J166" s="43">
        <v>66</v>
      </c>
      <c r="K166" s="44">
        <v>17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2.0099999999999998</v>
      </c>
      <c r="H167" s="43">
        <v>6.48</v>
      </c>
      <c r="I167" s="43">
        <v>8.14</v>
      </c>
      <c r="J167" s="43">
        <v>99.2</v>
      </c>
      <c r="K167" s="44">
        <v>142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250</v>
      </c>
      <c r="G168" s="43">
        <v>19.5</v>
      </c>
      <c r="H168" s="43">
        <v>18.93</v>
      </c>
      <c r="I168" s="43">
        <v>45.12</v>
      </c>
      <c r="J168" s="43">
        <v>427.38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3.12</v>
      </c>
      <c r="H171" s="43">
        <v>0.69</v>
      </c>
      <c r="I171" s="43">
        <v>21.21</v>
      </c>
      <c r="J171" s="43">
        <v>103.56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3.3</v>
      </c>
      <c r="H172" s="43">
        <v>0.54</v>
      </c>
      <c r="I172" s="43">
        <v>19.02</v>
      </c>
      <c r="J172" s="43">
        <v>75.569999999999993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29.03</v>
      </c>
      <c r="H175" s="19">
        <f t="shared" si="80"/>
        <v>32.76</v>
      </c>
      <c r="I175" s="19">
        <f t="shared" si="80"/>
        <v>122.58999999999999</v>
      </c>
      <c r="J175" s="19">
        <f t="shared" si="80"/>
        <v>881.70999999999981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820</v>
      </c>
      <c r="G176" s="32">
        <f t="shared" ref="G176" si="82">G165+G175</f>
        <v>29.03</v>
      </c>
      <c r="H176" s="32">
        <f t="shared" ref="H176" si="83">H165+H175</f>
        <v>32.76</v>
      </c>
      <c r="I176" s="32">
        <f t="shared" ref="I176" si="84">I165+I175</f>
        <v>122.58999999999999</v>
      </c>
      <c r="J176" s="32">
        <f t="shared" ref="J176:L176" si="85">J165+J175</f>
        <v>881.70999999999981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1.6</v>
      </c>
      <c r="H186" s="43">
        <v>5.08</v>
      </c>
      <c r="I186" s="43">
        <v>17.05</v>
      </c>
      <c r="J186" s="43">
        <v>120.25</v>
      </c>
      <c r="K186" s="44">
        <v>155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130</v>
      </c>
      <c r="G187" s="43">
        <v>13.89</v>
      </c>
      <c r="H187" s="43">
        <v>22.98</v>
      </c>
      <c r="I187" s="43">
        <v>18.37</v>
      </c>
      <c r="J187" s="43">
        <v>335.39</v>
      </c>
      <c r="K187" s="44">
        <v>390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3.15</v>
      </c>
      <c r="H188" s="43">
        <v>6.6</v>
      </c>
      <c r="I188" s="43">
        <v>16.350000000000001</v>
      </c>
      <c r="J188" s="43">
        <v>138</v>
      </c>
      <c r="K188" s="44">
        <v>429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0.3</v>
      </c>
      <c r="H189" s="43">
        <v>0.2</v>
      </c>
      <c r="I189" s="43">
        <v>25.1</v>
      </c>
      <c r="J189" s="43">
        <v>103</v>
      </c>
      <c r="K189" s="44">
        <v>509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3.12</v>
      </c>
      <c r="H190" s="43">
        <v>0.69</v>
      </c>
      <c r="I190" s="43">
        <v>21.21</v>
      </c>
      <c r="J190" s="43">
        <v>103.56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73</v>
      </c>
      <c r="F191" s="43">
        <v>30</v>
      </c>
      <c r="G191" s="43">
        <v>3.3</v>
      </c>
      <c r="H191" s="43">
        <v>0.54</v>
      </c>
      <c r="I191" s="43">
        <v>19.02</v>
      </c>
      <c r="J191" s="43">
        <v>75.569999999999993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25.360000000000003</v>
      </c>
      <c r="H194" s="19">
        <f t="shared" si="88"/>
        <v>36.090000000000003</v>
      </c>
      <c r="I194" s="19">
        <f t="shared" si="88"/>
        <v>117.10000000000001</v>
      </c>
      <c r="J194" s="19">
        <f t="shared" si="88"/>
        <v>875.77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25.360000000000003</v>
      </c>
      <c r="H195" s="32">
        <f t="shared" ref="H195" si="91">H184+H194</f>
        <v>36.090000000000003</v>
      </c>
      <c r="I195" s="32">
        <f t="shared" ref="I195" si="92">I184+I194</f>
        <v>117.10000000000001</v>
      </c>
      <c r="J195" s="32">
        <f t="shared" ref="J195:L195" si="93">J184+J194</f>
        <v>875.77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34.698999999999998</v>
      </c>
      <c r="H196" s="34">
        <f t="shared" si="94"/>
        <v>30.437999999999999</v>
      </c>
      <c r="I196" s="34">
        <f t="shared" si="94"/>
        <v>114.53299999999999</v>
      </c>
      <c r="J196" s="34">
        <f t="shared" si="94"/>
        <v>851.88199999999995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2024-09-20T08:38:49Z</dcterms:modified>
</cp:coreProperties>
</file>